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Feuil1" sheetId="1" r:id="rId1"/>
  </sheets>
  <definedNames>
    <definedName name="_xlnm.Print_Area" localSheetId="0">'Feuil1'!$A$1:$O$37</definedName>
  </definedNames>
  <calcPr fullCalcOnLoad="1"/>
</workbook>
</file>

<file path=xl/sharedStrings.xml><?xml version="1.0" encoding="utf-8"?>
<sst xmlns="http://schemas.openxmlformats.org/spreadsheetml/2006/main" count="63" uniqueCount="57">
  <si>
    <t>Etablissement :</t>
  </si>
  <si>
    <t>Adresse :</t>
  </si>
  <si>
    <t>Ville :</t>
  </si>
  <si>
    <t>Code Postal :</t>
  </si>
  <si>
    <t xml:space="preserve">Téléphone : </t>
  </si>
  <si>
    <t>Resp. du groupe</t>
  </si>
  <si>
    <t xml:space="preserve">E.mail du contact : </t>
  </si>
  <si>
    <t>MODE DE DEPLACEMENT</t>
  </si>
  <si>
    <t>Voiture ou minibus</t>
  </si>
  <si>
    <t>Car</t>
  </si>
  <si>
    <t>Train</t>
  </si>
  <si>
    <t>CHAUFFEUR</t>
  </si>
  <si>
    <t>F</t>
  </si>
  <si>
    <t>H</t>
  </si>
  <si>
    <t>Total</t>
  </si>
  <si>
    <t>A</t>
  </si>
  <si>
    <t>Frais d'engagement</t>
  </si>
  <si>
    <t>Prix unitaire</t>
  </si>
  <si>
    <t>TOTAL A</t>
  </si>
  <si>
    <t>TOTAL B</t>
  </si>
  <si>
    <t>B</t>
  </si>
  <si>
    <t>RESTAURATION</t>
  </si>
  <si>
    <t>Prix Unitaire</t>
  </si>
  <si>
    <t>A régler</t>
  </si>
  <si>
    <t>Fait à :</t>
  </si>
  <si>
    <t xml:space="preserve">Le : </t>
  </si>
  <si>
    <t>Signature :</t>
  </si>
  <si>
    <t>Sigle</t>
  </si>
  <si>
    <t xml:space="preserve">L'établissement se déplace avec le car du comité ou du territoire du : </t>
  </si>
  <si>
    <t>Portable :</t>
  </si>
  <si>
    <t>Territoire :</t>
  </si>
  <si>
    <t>FILLES</t>
  </si>
  <si>
    <t>GARÇONS</t>
  </si>
  <si>
    <t>TOTAL DÉLÉGATION</t>
  </si>
  <si>
    <t>Heure :</t>
  </si>
  <si>
    <t>Payant</t>
  </si>
  <si>
    <t>QUESTIONNAIRE DE PARTICIPATION</t>
  </si>
  <si>
    <t>COMPOSITION DU GROUPE</t>
  </si>
  <si>
    <t>Arrivée prévue le :</t>
  </si>
  <si>
    <t>FEMME</t>
  </si>
  <si>
    <t>HOMME</t>
  </si>
  <si>
    <t>Nbre</t>
  </si>
  <si>
    <t>TOTAL DÛ : A + B</t>
  </si>
  <si>
    <t>ACCOMPAGNATEUR</t>
  </si>
  <si>
    <r>
      <t xml:space="preserve">Juge
</t>
    </r>
    <r>
      <rPr>
        <sz val="9"/>
        <color indexed="8"/>
        <rFont val="Calibri"/>
        <family val="2"/>
      </rPr>
      <t>JO et adulte</t>
    </r>
  </si>
  <si>
    <t>14,00 € par gymnaste</t>
  </si>
  <si>
    <t>JUDOKA</t>
  </si>
  <si>
    <t>Nombre de JO présents à la formation mardi 12 mars 2024</t>
  </si>
  <si>
    <t>Mardi soir</t>
  </si>
  <si>
    <t xml:space="preserve">Mercredi midi </t>
  </si>
  <si>
    <r>
      <t xml:space="preserve"> JO commissaire sportif
</t>
    </r>
    <r>
      <rPr>
        <b/>
        <sz val="11"/>
        <color indexed="8"/>
        <rFont val="Calibri"/>
        <family val="2"/>
      </rPr>
      <t>(non judoka)</t>
    </r>
  </si>
  <si>
    <t>Jeudi midi (panier repas)</t>
  </si>
  <si>
    <r>
      <t xml:space="preserve">Questionnaire à renvoyer avec le paiement à l'ordre de l'UGSEL 31 ou virement pour le
 </t>
    </r>
    <r>
      <rPr>
        <b/>
        <sz val="11"/>
        <color indexed="10"/>
        <rFont val="Calibri"/>
        <family val="2"/>
      </rPr>
      <t>LUNDI 26 FEVRIER 2024</t>
    </r>
    <r>
      <rPr>
        <b/>
        <u val="single"/>
        <sz val="11"/>
        <color indexed="10"/>
        <rFont val="Calibri"/>
        <family val="2"/>
      </rPr>
      <t xml:space="preserve"> délai de rigueu</t>
    </r>
    <r>
      <rPr>
        <b/>
        <sz val="11"/>
        <color indexed="10"/>
        <rFont val="Calibri"/>
        <family val="2"/>
      </rPr>
      <t xml:space="preserve">r </t>
    </r>
  </si>
  <si>
    <t>ugsel31@ugsel.org</t>
  </si>
  <si>
    <t xml:space="preserve">06 61 43 68 57 - </t>
  </si>
  <si>
    <t>NATIONAL JUDO
12-13-14 MARS 2024
TOULOUSE (31)</t>
  </si>
  <si>
    <t>UGSEL 31 - 28 rue de l'Aude - 31500 TOULOUSE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</si>
</sst>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u val="single"/>
      <sz val="11"/>
      <color indexed="39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74">
    <xf numFmtId="0" fontId="0" fillId="0" borderId="0" xfId="0" applyFont="1" applyAlignment="1">
      <alignment/>
    </xf>
    <xf numFmtId="164" fontId="54" fillId="33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5" fillId="0" borderId="11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12" borderId="12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164" fontId="54" fillId="12" borderId="15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6" xfId="0" applyFont="1" applyBorder="1" applyAlignment="1">
      <alignment horizontal="center" vertical="center"/>
    </xf>
    <xf numFmtId="0" fontId="56" fillId="7" borderId="15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left" vertical="center"/>
    </xf>
    <xf numFmtId="0" fontId="55" fillId="35" borderId="18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0" fontId="56" fillId="7" borderId="20" xfId="0" applyFont="1" applyFill="1" applyBorder="1" applyAlignment="1">
      <alignment horizontal="center" vertical="center"/>
    </xf>
    <xf numFmtId="0" fontId="54" fillId="36" borderId="21" xfId="48" applyNumberFormat="1" applyFont="1" applyFill="1" applyBorder="1" applyAlignment="1">
      <alignment horizontal="center" vertical="center"/>
    </xf>
    <xf numFmtId="164" fontId="55" fillId="0" borderId="17" xfId="0" applyNumberFormat="1" applyFont="1" applyBorder="1" applyAlignment="1">
      <alignment vertical="center"/>
    </xf>
    <xf numFmtId="0" fontId="58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vertical="center" wrapText="1"/>
    </xf>
    <xf numFmtId="0" fontId="59" fillId="0" borderId="24" xfId="0" applyFont="1" applyBorder="1" applyAlignment="1">
      <alignment vertical="center" wrapText="1"/>
    </xf>
    <xf numFmtId="0" fontId="55" fillId="0" borderId="25" xfId="0" applyFont="1" applyBorder="1" applyAlignment="1">
      <alignment vertical="center"/>
    </xf>
    <xf numFmtId="0" fontId="60" fillId="37" borderId="13" xfId="0" applyFont="1" applyFill="1" applyBorder="1" applyAlignment="1" applyProtection="1">
      <alignment horizontal="left" vertical="center"/>
      <protection locked="0"/>
    </xf>
    <xf numFmtId="0" fontId="55" fillId="37" borderId="14" xfId="0" applyFont="1" applyFill="1" applyBorder="1" applyAlignment="1" applyProtection="1">
      <alignment horizontal="center" vertical="center"/>
      <protection locked="0"/>
    </xf>
    <xf numFmtId="0" fontId="55" fillId="37" borderId="26" xfId="0" applyFont="1" applyFill="1" applyBorder="1" applyAlignment="1" applyProtection="1">
      <alignment horizontal="center" vertical="center"/>
      <protection locked="0"/>
    </xf>
    <xf numFmtId="14" fontId="55" fillId="37" borderId="14" xfId="0" applyNumberFormat="1" applyFont="1" applyFill="1" applyBorder="1" applyAlignment="1" applyProtection="1">
      <alignment vertical="center"/>
      <protection locked="0"/>
    </xf>
    <xf numFmtId="0" fontId="55" fillId="37" borderId="26" xfId="0" applyFont="1" applyFill="1" applyBorder="1" applyAlignment="1" applyProtection="1">
      <alignment vertical="center"/>
      <protection locked="0"/>
    </xf>
    <xf numFmtId="0" fontId="55" fillId="37" borderId="27" xfId="0" applyFont="1" applyFill="1" applyBorder="1" applyAlignment="1" applyProtection="1">
      <alignment vertical="center"/>
      <protection locked="0"/>
    </xf>
    <xf numFmtId="0" fontId="55" fillId="37" borderId="28" xfId="0" applyFont="1" applyFill="1" applyBorder="1" applyAlignment="1" applyProtection="1">
      <alignment horizontal="center" vertical="center"/>
      <protection locked="0"/>
    </xf>
    <xf numFmtId="0" fontId="55" fillId="37" borderId="29" xfId="0" applyFont="1" applyFill="1" applyBorder="1" applyAlignment="1" applyProtection="1">
      <alignment horizontal="center" vertical="center"/>
      <protection locked="0"/>
    </xf>
    <xf numFmtId="0" fontId="55" fillId="37" borderId="26" xfId="0" applyFont="1" applyFill="1" applyBorder="1" applyAlignment="1" applyProtection="1">
      <alignment horizontal="center" vertical="center"/>
      <protection locked="0"/>
    </xf>
    <xf numFmtId="0" fontId="55" fillId="37" borderId="30" xfId="0" applyFont="1" applyFill="1" applyBorder="1" applyAlignment="1" applyProtection="1">
      <alignment horizontal="center" vertical="center"/>
      <protection locked="0"/>
    </xf>
    <xf numFmtId="0" fontId="55" fillId="0" borderId="26" xfId="0" applyFont="1" applyBorder="1" applyAlignment="1">
      <alignment horizontal="center" vertical="center"/>
    </xf>
    <xf numFmtId="0" fontId="55" fillId="37" borderId="31" xfId="0" applyFont="1" applyFill="1" applyBorder="1" applyAlignment="1" applyProtection="1">
      <alignment horizontal="center" vertical="center"/>
      <protection locked="0"/>
    </xf>
    <xf numFmtId="0" fontId="55" fillId="0" borderId="17" xfId="0" applyFont="1" applyBorder="1" applyAlignment="1">
      <alignment horizontal="left" vertical="center"/>
    </xf>
    <xf numFmtId="0" fontId="55" fillId="0" borderId="25" xfId="0" applyFont="1" applyBorder="1" applyAlignment="1">
      <alignment vertical="center"/>
    </xf>
    <xf numFmtId="14" fontId="55" fillId="0" borderId="22" xfId="0" applyNumberFormat="1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5" fillId="0" borderId="19" xfId="0" applyFont="1" applyBorder="1" applyAlignment="1">
      <alignment vertical="center" wrapText="1"/>
    </xf>
    <xf numFmtId="14" fontId="55" fillId="0" borderId="19" xfId="0" applyNumberFormat="1" applyFont="1" applyBorder="1" applyAlignment="1">
      <alignment vertical="center"/>
    </xf>
    <xf numFmtId="14" fontId="55" fillId="0" borderId="32" xfId="0" applyNumberFormat="1" applyFont="1" applyBorder="1" applyAlignment="1">
      <alignment vertical="center"/>
    </xf>
    <xf numFmtId="14" fontId="55" fillId="0" borderId="33" xfId="0" applyNumberFormat="1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0" fillId="38" borderId="16" xfId="0" applyFill="1" applyBorder="1" applyAlignment="1">
      <alignment vertical="center"/>
    </xf>
    <xf numFmtId="0" fontId="0" fillId="38" borderId="21" xfId="0" applyFill="1" applyBorder="1" applyAlignment="1">
      <alignment vertical="center"/>
    </xf>
    <xf numFmtId="0" fontId="61" fillId="0" borderId="14" xfId="0" applyFont="1" applyBorder="1" applyAlignment="1">
      <alignment horizontal="center" vertical="center"/>
    </xf>
    <xf numFmtId="0" fontId="55" fillId="37" borderId="10" xfId="0" applyFont="1" applyFill="1" applyBorder="1" applyAlignment="1" applyProtection="1">
      <alignment vertical="center"/>
      <protection locked="0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52" fillId="38" borderId="35" xfId="0" applyFont="1" applyFill="1" applyBorder="1" applyAlignment="1">
      <alignment horizontal="center" vertical="center" wrapText="1"/>
    </xf>
    <xf numFmtId="0" fontId="52" fillId="38" borderId="11" xfId="0" applyFont="1" applyFill="1" applyBorder="1" applyAlignment="1">
      <alignment horizontal="center" vertical="center" wrapText="1"/>
    </xf>
    <xf numFmtId="0" fontId="52" fillId="38" borderId="36" xfId="0" applyFont="1" applyFill="1" applyBorder="1" applyAlignment="1">
      <alignment horizontal="center" vertical="center" wrapText="1"/>
    </xf>
    <xf numFmtId="0" fontId="55" fillId="35" borderId="18" xfId="0" applyFont="1" applyFill="1" applyBorder="1" applyAlignment="1">
      <alignment horizontal="left" vertical="center"/>
    </xf>
    <xf numFmtId="0" fontId="55" fillId="35" borderId="14" xfId="0" applyFont="1" applyFill="1" applyBorder="1" applyAlignment="1">
      <alignment horizontal="left" vertical="center"/>
    </xf>
    <xf numFmtId="0" fontId="55" fillId="35" borderId="22" xfId="0" applyFont="1" applyFill="1" applyBorder="1" applyAlignment="1">
      <alignment horizontal="left" vertical="center"/>
    </xf>
    <xf numFmtId="0" fontId="0" fillId="38" borderId="37" xfId="0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0" fontId="0" fillId="38" borderId="38" xfId="0" applyFill="1" applyBorder="1" applyAlignment="1">
      <alignment horizontal="center" vertical="center" wrapText="1"/>
    </xf>
    <xf numFmtId="0" fontId="0" fillId="38" borderId="39" xfId="0" applyFill="1" applyBorder="1" applyAlignment="1">
      <alignment horizontal="right" vertical="center"/>
    </xf>
    <xf numFmtId="0" fontId="0" fillId="38" borderId="16" xfId="0" applyFill="1" applyBorder="1" applyAlignment="1">
      <alignment horizontal="right" vertical="center"/>
    </xf>
    <xf numFmtId="0" fontId="42" fillId="38" borderId="16" xfId="44" applyFill="1" applyBorder="1" applyAlignment="1">
      <alignment horizontal="left" vertical="center"/>
    </xf>
    <xf numFmtId="0" fontId="0" fillId="37" borderId="17" xfId="0" applyFill="1" applyBorder="1" applyAlignment="1" applyProtection="1">
      <alignment horizontal="left"/>
      <protection locked="0"/>
    </xf>
    <xf numFmtId="0" fontId="0" fillId="37" borderId="30" xfId="0" applyFill="1" applyBorder="1" applyAlignment="1" applyProtection="1">
      <alignment horizontal="left"/>
      <protection locked="0"/>
    </xf>
    <xf numFmtId="0" fontId="0" fillId="37" borderId="27" xfId="0" applyFill="1" applyBorder="1" applyAlignment="1" applyProtection="1">
      <alignment horizontal="left"/>
      <protection locked="0"/>
    </xf>
    <xf numFmtId="0" fontId="55" fillId="35" borderId="28" xfId="0" applyFont="1" applyFill="1" applyBorder="1" applyAlignment="1">
      <alignment horizontal="left" vertical="center"/>
    </xf>
    <xf numFmtId="0" fontId="55" fillId="35" borderId="26" xfId="0" applyFont="1" applyFill="1" applyBorder="1" applyAlignment="1">
      <alignment horizontal="left" vertical="center"/>
    </xf>
    <xf numFmtId="0" fontId="55" fillId="35" borderId="17" xfId="0" applyFont="1" applyFill="1" applyBorder="1" applyAlignment="1">
      <alignment horizontal="left" vertical="center"/>
    </xf>
    <xf numFmtId="0" fontId="55" fillId="37" borderId="40" xfId="0" applyFont="1" applyFill="1" applyBorder="1" applyAlignment="1" applyProtection="1">
      <alignment horizontal="left" vertical="center"/>
      <protection locked="0"/>
    </xf>
    <xf numFmtId="0" fontId="55" fillId="37" borderId="25" xfId="0" applyFont="1" applyFill="1" applyBorder="1" applyAlignment="1" applyProtection="1">
      <alignment horizontal="left" vertical="center"/>
      <protection locked="0"/>
    </xf>
    <xf numFmtId="0" fontId="56" fillId="0" borderId="24" xfId="0" applyFont="1" applyBorder="1" applyAlignment="1">
      <alignment horizontal="center" vertical="center"/>
    </xf>
    <xf numFmtId="0" fontId="60" fillId="37" borderId="41" xfId="0" applyFont="1" applyFill="1" applyBorder="1" applyAlignment="1" applyProtection="1">
      <alignment horizontal="left" vertical="center"/>
      <protection locked="0"/>
    </xf>
    <xf numFmtId="0" fontId="60" fillId="37" borderId="32" xfId="0" applyFont="1" applyFill="1" applyBorder="1" applyAlignment="1" applyProtection="1">
      <alignment horizontal="left" vertical="center"/>
      <protection locked="0"/>
    </xf>
    <xf numFmtId="0" fontId="60" fillId="37" borderId="19" xfId="0" applyFont="1" applyFill="1" applyBorder="1" applyAlignment="1" applyProtection="1">
      <alignment horizontal="left" vertical="center"/>
      <protection locked="0"/>
    </xf>
    <xf numFmtId="0" fontId="55" fillId="35" borderId="29" xfId="0" applyFont="1" applyFill="1" applyBorder="1" applyAlignment="1">
      <alignment horizontal="left" vertical="center"/>
    </xf>
    <xf numFmtId="0" fontId="55" fillId="37" borderId="30" xfId="0" applyFont="1" applyFill="1" applyBorder="1" applyAlignment="1" applyProtection="1">
      <alignment horizontal="left" vertical="center"/>
      <protection locked="0"/>
    </xf>
    <xf numFmtId="0" fontId="55" fillId="35" borderId="39" xfId="0" applyFont="1" applyFill="1" applyBorder="1" applyAlignment="1">
      <alignment horizontal="left" vertical="center"/>
    </xf>
    <xf numFmtId="0" fontId="55" fillId="35" borderId="16" xfId="0" applyFont="1" applyFill="1" applyBorder="1" applyAlignment="1">
      <alignment horizontal="left" vertical="center"/>
    </xf>
    <xf numFmtId="0" fontId="64" fillId="37" borderId="42" xfId="0" applyFont="1" applyFill="1" applyBorder="1" applyAlignment="1" applyProtection="1">
      <alignment horizontal="left"/>
      <protection locked="0"/>
    </xf>
    <xf numFmtId="0" fontId="64" fillId="37" borderId="20" xfId="0" applyFont="1" applyFill="1" applyBorder="1" applyAlignment="1" applyProtection="1">
      <alignment horizontal="left"/>
      <protection locked="0"/>
    </xf>
    <xf numFmtId="0" fontId="64" fillId="37" borderId="43" xfId="0" applyFont="1" applyFill="1" applyBorder="1" applyAlignment="1" applyProtection="1">
      <alignment horizontal="left"/>
      <protection locked="0"/>
    </xf>
    <xf numFmtId="0" fontId="55" fillId="35" borderId="25" xfId="0" applyFont="1" applyFill="1" applyBorder="1" applyAlignment="1">
      <alignment horizontal="left" vertical="center"/>
    </xf>
    <xf numFmtId="0" fontId="55" fillId="37" borderId="40" xfId="0" applyFont="1" applyFill="1" applyBorder="1" applyAlignment="1" applyProtection="1">
      <alignment horizontal="left" vertical="center" wrapText="1"/>
      <protection locked="0"/>
    </xf>
    <xf numFmtId="0" fontId="55" fillId="37" borderId="30" xfId="0" applyFont="1" applyFill="1" applyBorder="1" applyAlignment="1" applyProtection="1">
      <alignment horizontal="left" vertical="center" wrapText="1"/>
      <protection locked="0"/>
    </xf>
    <xf numFmtId="0" fontId="55" fillId="37" borderId="27" xfId="0" applyFont="1" applyFill="1" applyBorder="1" applyAlignment="1" applyProtection="1">
      <alignment horizontal="left" vertical="center" wrapText="1"/>
      <protection locked="0"/>
    </xf>
    <xf numFmtId="0" fontId="55" fillId="37" borderId="17" xfId="0" applyFont="1" applyFill="1" applyBorder="1" applyAlignment="1" applyProtection="1">
      <alignment horizontal="left" vertical="center"/>
      <protection locked="0"/>
    </xf>
    <xf numFmtId="0" fontId="55" fillId="37" borderId="27" xfId="0" applyFont="1" applyFill="1" applyBorder="1" applyAlignment="1" applyProtection="1">
      <alignment horizontal="left" vertical="center"/>
      <protection locked="0"/>
    </xf>
    <xf numFmtId="0" fontId="55" fillId="37" borderId="11" xfId="0" applyFont="1" applyFill="1" applyBorder="1" applyAlignment="1" applyProtection="1">
      <alignment horizontal="center" vertical="center"/>
      <protection locked="0"/>
    </xf>
    <xf numFmtId="0" fontId="55" fillId="37" borderId="36" xfId="0" applyFont="1" applyFill="1" applyBorder="1" applyAlignment="1" applyProtection="1">
      <alignment horizontal="center" vertical="center"/>
      <protection locked="0"/>
    </xf>
    <xf numFmtId="0" fontId="55" fillId="37" borderId="16" xfId="0" applyFont="1" applyFill="1" applyBorder="1" applyAlignment="1" applyProtection="1">
      <alignment horizontal="center" vertical="center"/>
      <protection locked="0"/>
    </xf>
    <xf numFmtId="0" fontId="55" fillId="37" borderId="21" xfId="0" applyFont="1" applyFill="1" applyBorder="1" applyAlignment="1" applyProtection="1">
      <alignment horizontal="center" vertical="center"/>
      <protection locked="0"/>
    </xf>
    <xf numFmtId="0" fontId="54" fillId="33" borderId="23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44" xfId="0" applyFont="1" applyFill="1" applyBorder="1" applyAlignment="1">
      <alignment horizontal="center" vertical="center"/>
    </xf>
    <xf numFmtId="0" fontId="55" fillId="0" borderId="35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5" fillId="0" borderId="39" xfId="0" applyFont="1" applyBorder="1" applyAlignment="1">
      <alignment horizontal="center" vertical="top"/>
    </xf>
    <xf numFmtId="0" fontId="55" fillId="0" borderId="16" xfId="0" applyFont="1" applyBorder="1" applyAlignment="1">
      <alignment horizontal="center" vertical="top"/>
    </xf>
    <xf numFmtId="0" fontId="55" fillId="0" borderId="35" xfId="0" applyFont="1" applyBorder="1" applyAlignment="1">
      <alignment horizontal="left" vertical="top"/>
    </xf>
    <xf numFmtId="0" fontId="55" fillId="0" borderId="39" xfId="0" applyFont="1" applyBorder="1" applyAlignment="1">
      <alignment horizontal="left" vertical="top"/>
    </xf>
    <xf numFmtId="0" fontId="55" fillId="0" borderId="45" xfId="0" applyFont="1" applyBorder="1" applyAlignment="1">
      <alignment horizontal="left" vertical="top"/>
    </xf>
    <xf numFmtId="0" fontId="55" fillId="0" borderId="46" xfId="0" applyFont="1" applyBorder="1" applyAlignment="1">
      <alignment horizontal="left" vertical="top"/>
    </xf>
    <xf numFmtId="0" fontId="56" fillId="0" borderId="18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164" fontId="54" fillId="12" borderId="47" xfId="0" applyNumberFormat="1" applyFont="1" applyFill="1" applyBorder="1" applyAlignment="1">
      <alignment horizontal="center" vertical="center"/>
    </xf>
    <xf numFmtId="164" fontId="54" fillId="12" borderId="48" xfId="0" applyNumberFormat="1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vertical="center"/>
    </xf>
    <xf numFmtId="0" fontId="55" fillId="35" borderId="25" xfId="0" applyFont="1" applyFill="1" applyBorder="1" applyAlignment="1">
      <alignment vertical="center"/>
    </xf>
    <xf numFmtId="0" fontId="55" fillId="0" borderId="26" xfId="0" applyFont="1" applyBorder="1" applyAlignment="1">
      <alignment horizontal="center" vertical="center"/>
    </xf>
    <xf numFmtId="0" fontId="55" fillId="37" borderId="17" xfId="0" applyFont="1" applyFill="1" applyBorder="1" applyAlignment="1" applyProtection="1">
      <alignment horizontal="center" vertical="center"/>
      <protection locked="0"/>
    </xf>
    <xf numFmtId="0" fontId="55" fillId="37" borderId="25" xfId="0" applyFont="1" applyFill="1" applyBorder="1" applyAlignment="1" applyProtection="1">
      <alignment horizontal="center" vertical="center"/>
      <protection locked="0"/>
    </xf>
    <xf numFmtId="0" fontId="55" fillId="0" borderId="49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37" borderId="11" xfId="0" applyFont="1" applyFill="1" applyBorder="1" applyAlignment="1" applyProtection="1">
      <alignment horizontal="center" vertical="top"/>
      <protection locked="0"/>
    </xf>
    <xf numFmtId="0" fontId="55" fillId="37" borderId="36" xfId="0" applyFont="1" applyFill="1" applyBorder="1" applyAlignment="1" applyProtection="1">
      <alignment horizontal="center" vertical="top"/>
      <protection locked="0"/>
    </xf>
    <xf numFmtId="0" fontId="55" fillId="37" borderId="16" xfId="0" applyFont="1" applyFill="1" applyBorder="1" applyAlignment="1" applyProtection="1">
      <alignment horizontal="center" vertical="top"/>
      <protection locked="0"/>
    </xf>
    <xf numFmtId="0" fontId="55" fillId="37" borderId="21" xfId="0" applyFont="1" applyFill="1" applyBorder="1" applyAlignment="1" applyProtection="1">
      <alignment horizontal="center" vertical="top"/>
      <protection locked="0"/>
    </xf>
    <xf numFmtId="0" fontId="56" fillId="12" borderId="42" xfId="0" applyFont="1" applyFill="1" applyBorder="1" applyAlignment="1">
      <alignment horizontal="center" vertical="center"/>
    </xf>
    <xf numFmtId="0" fontId="56" fillId="12" borderId="50" xfId="0" applyFont="1" applyFill="1" applyBorder="1" applyAlignment="1">
      <alignment horizontal="center" vertical="center"/>
    </xf>
    <xf numFmtId="0" fontId="56" fillId="7" borderId="51" xfId="0" applyFont="1" applyFill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 wrapText="1"/>
    </xf>
    <xf numFmtId="0" fontId="55" fillId="35" borderId="41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0" fontId="55" fillId="35" borderId="22" xfId="0" applyFont="1" applyFill="1" applyBorder="1" applyAlignment="1">
      <alignment horizontal="center" vertical="center"/>
    </xf>
    <xf numFmtId="0" fontId="55" fillId="35" borderId="33" xfId="0" applyFont="1" applyFill="1" applyBorder="1" applyAlignment="1">
      <alignment horizontal="center" vertical="center"/>
    </xf>
    <xf numFmtId="0" fontId="55" fillId="37" borderId="40" xfId="0" applyFont="1" applyFill="1" applyBorder="1" applyAlignment="1" applyProtection="1">
      <alignment horizontal="center" vertical="center"/>
      <protection locked="0"/>
    </xf>
    <xf numFmtId="0" fontId="55" fillId="37" borderId="30" xfId="0" applyFont="1" applyFill="1" applyBorder="1" applyAlignment="1" applyProtection="1">
      <alignment horizontal="center" vertical="center"/>
      <protection locked="0"/>
    </xf>
    <xf numFmtId="0" fontId="55" fillId="37" borderId="27" xfId="0" applyFont="1" applyFill="1" applyBorder="1" applyAlignment="1" applyProtection="1">
      <alignment horizontal="center" vertical="center"/>
      <protection locked="0"/>
    </xf>
    <xf numFmtId="0" fontId="56" fillId="7" borderId="20" xfId="0" applyFont="1" applyFill="1" applyBorder="1" applyAlignment="1">
      <alignment horizontal="center" vertical="center"/>
    </xf>
    <xf numFmtId="0" fontId="56" fillId="12" borderId="20" xfId="0" applyFont="1" applyFill="1" applyBorder="1" applyAlignment="1">
      <alignment horizontal="center" vertical="center"/>
    </xf>
    <xf numFmtId="8" fontId="55" fillId="0" borderId="49" xfId="0" applyNumberFormat="1" applyFont="1" applyBorder="1" applyAlignment="1">
      <alignment horizontal="center" vertical="center"/>
    </xf>
    <xf numFmtId="0" fontId="55" fillId="0" borderId="26" xfId="0" applyFont="1" applyBorder="1" applyAlignment="1">
      <alignment horizontal="left" vertical="center"/>
    </xf>
    <xf numFmtId="0" fontId="65" fillId="35" borderId="42" xfId="0" applyFont="1" applyFill="1" applyBorder="1" applyAlignment="1">
      <alignment horizontal="center" vertical="center"/>
    </xf>
    <xf numFmtId="0" fontId="65" fillId="35" borderId="20" xfId="0" applyFont="1" applyFill="1" applyBorder="1" applyAlignment="1">
      <alignment horizontal="center" vertical="center"/>
    </xf>
    <xf numFmtId="0" fontId="65" fillId="35" borderId="50" xfId="0" applyFont="1" applyFill="1" applyBorder="1" applyAlignment="1">
      <alignment horizontal="center" vertical="center"/>
    </xf>
    <xf numFmtId="0" fontId="55" fillId="37" borderId="51" xfId="0" applyFont="1" applyFill="1" applyBorder="1" applyAlignment="1" applyProtection="1">
      <alignment horizontal="center" vertical="center"/>
      <protection locked="0"/>
    </xf>
    <xf numFmtId="0" fontId="55" fillId="37" borderId="20" xfId="0" applyFont="1" applyFill="1" applyBorder="1" applyAlignment="1" applyProtection="1">
      <alignment horizontal="center" vertical="center"/>
      <protection locked="0"/>
    </xf>
    <xf numFmtId="0" fontId="55" fillId="37" borderId="43" xfId="0" applyFont="1" applyFill="1" applyBorder="1" applyAlignment="1" applyProtection="1">
      <alignment horizontal="center" vertical="center"/>
      <protection locked="0"/>
    </xf>
    <xf numFmtId="0" fontId="56" fillId="0" borderId="35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0" fontId="52" fillId="0" borderId="45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/>
    </xf>
    <xf numFmtId="0" fontId="55" fillId="0" borderId="23" xfId="0" applyFont="1" applyBorder="1" applyAlignment="1">
      <alignment horizontal="right" vertical="center"/>
    </xf>
    <xf numFmtId="0" fontId="55" fillId="0" borderId="24" xfId="0" applyFont="1" applyBorder="1" applyAlignment="1">
      <alignment horizontal="right" vertical="center"/>
    </xf>
    <xf numFmtId="0" fontId="55" fillId="0" borderId="44" xfId="0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2</xdr:col>
      <xdr:colOff>257175</xdr:colOff>
      <xdr:row>0</xdr:row>
      <xdr:rowOff>609600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sel31@ugsel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89" zoomScaleNormal="89" zoomScalePageLayoutView="115" workbookViewId="0" topLeftCell="A1">
      <selection activeCell="I30" sqref="I30"/>
    </sheetView>
  </sheetViews>
  <sheetFormatPr defaultColWidth="11.421875" defaultRowHeight="15"/>
  <cols>
    <col min="1" max="1" width="1.28515625" style="2" customWidth="1"/>
    <col min="2" max="2" width="5.28125" style="2" customWidth="1"/>
    <col min="3" max="4" width="6.7109375" style="2" customWidth="1"/>
    <col min="5" max="5" width="5.28125" style="2" customWidth="1"/>
    <col min="6" max="6" width="8.00390625" style="2" customWidth="1"/>
    <col min="7" max="7" width="4.7109375" style="2" customWidth="1"/>
    <col min="8" max="8" width="11.140625" style="2" customWidth="1"/>
    <col min="9" max="9" width="7.57421875" style="2" customWidth="1"/>
    <col min="10" max="10" width="4.8515625" style="2" customWidth="1"/>
    <col min="11" max="11" width="5.00390625" style="2" customWidth="1"/>
    <col min="12" max="12" width="6.57421875" style="2" bestFit="1" customWidth="1"/>
    <col min="13" max="13" width="7.00390625" style="2" customWidth="1"/>
    <col min="14" max="14" width="7.421875" style="2" customWidth="1"/>
    <col min="15" max="15" width="13.00390625" style="2" customWidth="1"/>
    <col min="16" max="16384" width="11.421875" style="2" customWidth="1"/>
  </cols>
  <sheetData>
    <row r="1" spans="2:15" ht="56.25" customHeight="1" thickBot="1">
      <c r="B1" s="21"/>
      <c r="C1" s="22"/>
      <c r="D1" s="22"/>
      <c r="E1" s="53" t="s">
        <v>36</v>
      </c>
      <c r="F1" s="54"/>
      <c r="G1" s="54"/>
      <c r="H1" s="54"/>
      <c r="I1" s="54"/>
      <c r="J1" s="54"/>
      <c r="K1" s="54"/>
      <c r="L1" s="50" t="s">
        <v>55</v>
      </c>
      <c r="M1" s="51"/>
      <c r="N1" s="51"/>
      <c r="O1" s="52"/>
    </row>
    <row r="2" spans="1:15" ht="30" customHeight="1">
      <c r="A2" s="3"/>
      <c r="B2" s="55" t="s">
        <v>52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ht="16.5" customHeight="1">
      <c r="A3" s="3"/>
      <c r="B3" s="61" t="s">
        <v>56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</row>
    <row r="4" spans="1:15" ht="18" customHeight="1" thickBot="1">
      <c r="A4" s="3"/>
      <c r="B4" s="64" t="s">
        <v>54</v>
      </c>
      <c r="C4" s="65"/>
      <c r="D4" s="65"/>
      <c r="E4" s="65"/>
      <c r="F4" s="65"/>
      <c r="G4" s="65"/>
      <c r="H4" s="65"/>
      <c r="I4" s="66" t="s">
        <v>53</v>
      </c>
      <c r="J4" s="66"/>
      <c r="K4" s="66"/>
      <c r="L4" s="66"/>
      <c r="M4" s="66"/>
      <c r="N4" s="46"/>
      <c r="O4" s="47"/>
    </row>
    <row r="5" ht="13.5" customHeight="1" thickBot="1">
      <c r="E5" s="12"/>
    </row>
    <row r="6" spans="2:15" ht="17.25" customHeight="1">
      <c r="B6" s="58" t="s">
        <v>0</v>
      </c>
      <c r="C6" s="59"/>
      <c r="D6" s="60"/>
      <c r="E6" s="76"/>
      <c r="F6" s="77"/>
      <c r="G6" s="77"/>
      <c r="H6" s="77"/>
      <c r="I6" s="77"/>
      <c r="J6" s="77"/>
      <c r="K6" s="77"/>
      <c r="L6" s="77"/>
      <c r="M6" s="78"/>
      <c r="N6" s="8" t="s">
        <v>27</v>
      </c>
      <c r="O6" s="24"/>
    </row>
    <row r="7" spans="2:15" ht="17.25" customHeight="1">
      <c r="B7" s="70" t="s">
        <v>1</v>
      </c>
      <c r="C7" s="71"/>
      <c r="D7" s="72"/>
      <c r="E7" s="87"/>
      <c r="F7" s="88"/>
      <c r="G7" s="88"/>
      <c r="H7" s="88"/>
      <c r="I7" s="88"/>
      <c r="J7" s="88"/>
      <c r="K7" s="88"/>
      <c r="L7" s="88"/>
      <c r="M7" s="88"/>
      <c r="N7" s="88"/>
      <c r="O7" s="89"/>
    </row>
    <row r="8" spans="2:15" ht="17.25" customHeight="1">
      <c r="B8" s="70" t="s">
        <v>3</v>
      </c>
      <c r="C8" s="71"/>
      <c r="D8" s="72"/>
      <c r="E8" s="73"/>
      <c r="F8" s="74"/>
      <c r="G8" s="14" t="s">
        <v>2</v>
      </c>
      <c r="H8" s="90"/>
      <c r="I8" s="80"/>
      <c r="J8" s="80"/>
      <c r="K8" s="80"/>
      <c r="L8" s="80"/>
      <c r="M8" s="80"/>
      <c r="N8" s="80"/>
      <c r="O8" s="91"/>
    </row>
    <row r="9" spans="2:15" ht="17.25" customHeight="1">
      <c r="B9" s="70" t="s">
        <v>4</v>
      </c>
      <c r="C9" s="71"/>
      <c r="D9" s="72"/>
      <c r="E9" s="73"/>
      <c r="F9" s="80"/>
      <c r="G9" s="80"/>
      <c r="H9" s="74"/>
      <c r="I9" s="72" t="s">
        <v>30</v>
      </c>
      <c r="J9" s="86"/>
      <c r="K9" s="90"/>
      <c r="L9" s="80"/>
      <c r="M9" s="80"/>
      <c r="N9" s="80"/>
      <c r="O9" s="91"/>
    </row>
    <row r="10" spans="2:15" ht="17.25" customHeight="1">
      <c r="B10" s="70" t="s">
        <v>5</v>
      </c>
      <c r="C10" s="71"/>
      <c r="D10" s="79"/>
      <c r="E10" s="73"/>
      <c r="F10" s="80"/>
      <c r="G10" s="80"/>
      <c r="H10" s="74"/>
      <c r="I10" s="116" t="s">
        <v>29</v>
      </c>
      <c r="J10" s="117"/>
      <c r="K10" s="67"/>
      <c r="L10" s="68"/>
      <c r="M10" s="68"/>
      <c r="N10" s="68"/>
      <c r="O10" s="69"/>
    </row>
    <row r="11" spans="2:15" ht="17.25" customHeight="1" thickBot="1">
      <c r="B11" s="81" t="s">
        <v>6</v>
      </c>
      <c r="C11" s="82"/>
      <c r="D11" s="82"/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5"/>
    </row>
    <row r="12" spans="9:10" ht="9.75" customHeight="1" thickBot="1">
      <c r="I12" s="11"/>
      <c r="J12" s="11"/>
    </row>
    <row r="13" spans="2:15" ht="16.5" customHeight="1">
      <c r="B13" s="153" t="s">
        <v>7</v>
      </c>
      <c r="C13" s="154"/>
      <c r="D13" s="154"/>
      <c r="E13" s="161" t="s">
        <v>38</v>
      </c>
      <c r="F13" s="162"/>
      <c r="G13" s="162"/>
      <c r="H13" s="25"/>
      <c r="I13" s="39" t="s">
        <v>8</v>
      </c>
      <c r="J13" s="40"/>
      <c r="K13" s="38"/>
      <c r="L13" s="41"/>
      <c r="M13" s="27"/>
      <c r="N13" s="42"/>
      <c r="O13" s="43"/>
    </row>
    <row r="14" spans="2:15" ht="16.5" customHeight="1">
      <c r="B14" s="155"/>
      <c r="C14" s="156"/>
      <c r="D14" s="156"/>
      <c r="E14" s="159" t="s">
        <v>34</v>
      </c>
      <c r="F14" s="160"/>
      <c r="G14" s="160"/>
      <c r="H14" s="26"/>
      <c r="I14" s="159" t="s">
        <v>9</v>
      </c>
      <c r="J14" s="160"/>
      <c r="K14" s="160"/>
      <c r="L14" s="37"/>
      <c r="M14" s="28"/>
      <c r="N14" s="44"/>
      <c r="O14" s="45"/>
    </row>
    <row r="15" spans="2:15" ht="16.5" customHeight="1">
      <c r="B15" s="157"/>
      <c r="C15" s="158"/>
      <c r="D15" s="158"/>
      <c r="E15" s="146"/>
      <c r="F15" s="146"/>
      <c r="G15" s="146"/>
      <c r="H15" s="34"/>
      <c r="I15" s="36" t="s">
        <v>10</v>
      </c>
      <c r="J15" s="123"/>
      <c r="K15" s="123"/>
      <c r="L15" s="124"/>
      <c r="M15" s="35"/>
      <c r="N15" s="23" t="s">
        <v>34</v>
      </c>
      <c r="O15" s="29"/>
    </row>
    <row r="16" spans="2:15" ht="16.5" customHeight="1" thickBot="1">
      <c r="B16" s="147" t="s">
        <v>28</v>
      </c>
      <c r="C16" s="148"/>
      <c r="D16" s="148"/>
      <c r="E16" s="148"/>
      <c r="F16" s="148"/>
      <c r="G16" s="148"/>
      <c r="H16" s="148"/>
      <c r="I16" s="148"/>
      <c r="J16" s="149"/>
      <c r="K16" s="150"/>
      <c r="L16" s="151"/>
      <c r="M16" s="151"/>
      <c r="N16" s="151"/>
      <c r="O16" s="152"/>
    </row>
    <row r="17" spans="9:10" ht="9.75" customHeight="1" thickBot="1">
      <c r="I17" s="4"/>
      <c r="J17" s="4"/>
    </row>
    <row r="18" spans="2:15" ht="22.5" customHeight="1" thickBot="1">
      <c r="B18" s="133" t="s">
        <v>37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134"/>
    </row>
    <row r="19" spans="2:15" ht="33.75" customHeight="1" thickBot="1">
      <c r="B19" s="133" t="s">
        <v>46</v>
      </c>
      <c r="C19" s="75"/>
      <c r="D19" s="75"/>
      <c r="E19" s="134"/>
      <c r="F19" s="135" t="s">
        <v>50</v>
      </c>
      <c r="G19" s="75"/>
      <c r="H19" s="134"/>
      <c r="I19" s="135" t="s">
        <v>43</v>
      </c>
      <c r="J19" s="75"/>
      <c r="K19" s="75"/>
      <c r="L19" s="134"/>
      <c r="M19" s="133" t="s">
        <v>11</v>
      </c>
      <c r="N19" s="134"/>
      <c r="O19" s="163" t="s">
        <v>33</v>
      </c>
    </row>
    <row r="20" spans="2:15" ht="19.5" customHeight="1">
      <c r="B20" s="136" t="s">
        <v>31</v>
      </c>
      <c r="C20" s="137"/>
      <c r="D20" s="138" t="s">
        <v>32</v>
      </c>
      <c r="E20" s="139"/>
      <c r="F20" s="136" t="s">
        <v>31</v>
      </c>
      <c r="G20" s="137"/>
      <c r="H20" s="16" t="s">
        <v>32</v>
      </c>
      <c r="I20" s="136" t="s">
        <v>39</v>
      </c>
      <c r="J20" s="137"/>
      <c r="K20" s="138" t="s">
        <v>40</v>
      </c>
      <c r="L20" s="139"/>
      <c r="M20" s="15" t="s">
        <v>12</v>
      </c>
      <c r="N20" s="9" t="s">
        <v>13</v>
      </c>
      <c r="O20" s="164"/>
    </row>
    <row r="21" spans="2:15" ht="19.5" customHeight="1">
      <c r="B21" s="140"/>
      <c r="C21" s="141"/>
      <c r="D21" s="119"/>
      <c r="E21" s="142"/>
      <c r="F21" s="141"/>
      <c r="G21" s="120"/>
      <c r="H21" s="33"/>
      <c r="I21" s="140"/>
      <c r="J21" s="120"/>
      <c r="K21" s="119"/>
      <c r="L21" s="142"/>
      <c r="M21" s="30"/>
      <c r="N21" s="31"/>
      <c r="O21" s="165"/>
    </row>
    <row r="22" spans="2:15" s="5" customFormat="1" ht="19.5" customHeight="1" thickBot="1">
      <c r="B22" s="129" t="s">
        <v>14</v>
      </c>
      <c r="C22" s="130"/>
      <c r="D22" s="143">
        <f>SUM(B21:E21)</f>
        <v>0</v>
      </c>
      <c r="E22" s="132"/>
      <c r="F22" s="144" t="s">
        <v>14</v>
      </c>
      <c r="G22" s="130"/>
      <c r="H22" s="17">
        <f>SUM(F21:H21)</f>
        <v>0</v>
      </c>
      <c r="I22" s="129" t="s">
        <v>14</v>
      </c>
      <c r="J22" s="130"/>
      <c r="K22" s="131">
        <f>SUM(I21:K21)</f>
        <v>0</v>
      </c>
      <c r="L22" s="132"/>
      <c r="M22" s="6" t="s">
        <v>14</v>
      </c>
      <c r="N22" s="13">
        <f>SUM(M21:N21)</f>
        <v>0</v>
      </c>
      <c r="O22" s="18">
        <f>SUM(D22,H22,K22,N22)</f>
        <v>0</v>
      </c>
    </row>
    <row r="23" spans="9:10" ht="9" customHeight="1" thickBot="1">
      <c r="I23" s="11"/>
      <c r="J23" s="4"/>
    </row>
    <row r="24" spans="2:15" ht="19.5" customHeight="1" thickBot="1">
      <c r="B24" s="170" t="s">
        <v>47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49"/>
    </row>
    <row r="25" spans="9:10" ht="7.5" customHeight="1" thickBot="1">
      <c r="I25" s="11"/>
      <c r="J25" s="11"/>
    </row>
    <row r="26" spans="2:15" ht="18" customHeight="1">
      <c r="B26" s="107" t="s">
        <v>15</v>
      </c>
      <c r="C26" s="166" t="s">
        <v>16</v>
      </c>
      <c r="D26" s="166"/>
      <c r="E26" s="166"/>
      <c r="F26" s="166"/>
      <c r="G26" s="166"/>
      <c r="H26" s="166"/>
      <c r="I26" s="166"/>
      <c r="J26" s="111" t="s">
        <v>41</v>
      </c>
      <c r="K26" s="111"/>
      <c r="L26" s="111" t="s">
        <v>17</v>
      </c>
      <c r="M26" s="111"/>
      <c r="N26" s="111"/>
      <c r="O26" s="7" t="s">
        <v>18</v>
      </c>
    </row>
    <row r="27" spans="2:15" ht="18" customHeight="1" thickBot="1">
      <c r="B27" s="173"/>
      <c r="C27" s="167" t="s">
        <v>45</v>
      </c>
      <c r="D27" s="167"/>
      <c r="E27" s="167"/>
      <c r="F27" s="167"/>
      <c r="G27" s="167"/>
      <c r="H27" s="167"/>
      <c r="I27" s="167"/>
      <c r="J27" s="121">
        <f>D22</f>
        <v>0</v>
      </c>
      <c r="K27" s="121"/>
      <c r="L27" s="145">
        <v>14</v>
      </c>
      <c r="M27" s="121"/>
      <c r="N27" s="121"/>
      <c r="O27" s="10">
        <f>IF(J27="","",J27*L27)</f>
        <v>0</v>
      </c>
    </row>
    <row r="28" spans="9:10" ht="6" customHeight="1" thickBot="1">
      <c r="I28" s="4"/>
      <c r="J28" s="4"/>
    </row>
    <row r="29" spans="2:15" ht="30.75" customHeight="1">
      <c r="B29" s="107" t="s">
        <v>20</v>
      </c>
      <c r="C29" s="111" t="s">
        <v>21</v>
      </c>
      <c r="D29" s="111"/>
      <c r="E29" s="111"/>
      <c r="F29" s="111"/>
      <c r="G29" s="111"/>
      <c r="H29" s="111"/>
      <c r="I29" s="48" t="s">
        <v>35</v>
      </c>
      <c r="J29" s="168" t="s">
        <v>44</v>
      </c>
      <c r="K29" s="169"/>
      <c r="L29" s="20" t="s">
        <v>22</v>
      </c>
      <c r="M29" s="112" t="s">
        <v>23</v>
      </c>
      <c r="N29" s="113"/>
      <c r="O29" s="7" t="s">
        <v>19</v>
      </c>
    </row>
    <row r="30" spans="2:16" ht="18" customHeight="1">
      <c r="B30" s="108"/>
      <c r="C30" s="118" t="s">
        <v>48</v>
      </c>
      <c r="D30" s="118"/>
      <c r="E30" s="118"/>
      <c r="F30" s="118"/>
      <c r="G30" s="118"/>
      <c r="H30" s="118"/>
      <c r="I30" s="32"/>
      <c r="J30" s="119"/>
      <c r="K30" s="120"/>
      <c r="L30" s="19">
        <v>9.5</v>
      </c>
      <c r="M30" s="109">
        <f>SUM(I30:K30)*L30</f>
        <v>0</v>
      </c>
      <c r="N30" s="110"/>
      <c r="O30" s="114">
        <f>SUM(M30:M32)</f>
        <v>0</v>
      </c>
      <c r="P30"/>
    </row>
    <row r="31" spans="2:16" ht="18" customHeight="1">
      <c r="B31" s="108"/>
      <c r="C31" s="122" t="s">
        <v>49</v>
      </c>
      <c r="D31" s="123"/>
      <c r="E31" s="123"/>
      <c r="F31" s="123"/>
      <c r="G31" s="123"/>
      <c r="H31" s="124"/>
      <c r="I31" s="32"/>
      <c r="J31" s="119"/>
      <c r="K31" s="120"/>
      <c r="L31" s="19">
        <v>6.1</v>
      </c>
      <c r="M31" s="109">
        <f>SUM(I31:K31)*L31</f>
        <v>0</v>
      </c>
      <c r="N31" s="110"/>
      <c r="O31" s="115"/>
      <c r="P31"/>
    </row>
    <row r="32" spans="2:16" ht="18" customHeight="1" thickBot="1">
      <c r="B32" s="108"/>
      <c r="C32" s="118" t="s">
        <v>51</v>
      </c>
      <c r="D32" s="118"/>
      <c r="E32" s="118"/>
      <c r="F32" s="118"/>
      <c r="G32" s="118"/>
      <c r="H32" s="118"/>
      <c r="I32" s="32"/>
      <c r="J32" s="119"/>
      <c r="K32" s="120"/>
      <c r="L32" s="19">
        <v>6.1</v>
      </c>
      <c r="M32" s="109">
        <f>SUM(I32:K32)*L32</f>
        <v>0</v>
      </c>
      <c r="N32" s="110"/>
      <c r="O32" s="115"/>
      <c r="P32"/>
    </row>
    <row r="33" spans="2:15" ht="11.25" customHeight="1" thickBot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2:15" ht="21.75" customHeight="1" thickBot="1">
      <c r="B34" s="96" t="s">
        <v>42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1">
        <f>O27+O30</f>
        <v>0</v>
      </c>
    </row>
    <row r="35" ht="15" customHeight="1" thickBot="1"/>
    <row r="36" spans="2:15" ht="22.5" customHeight="1">
      <c r="B36" s="99" t="s">
        <v>24</v>
      </c>
      <c r="C36" s="100"/>
      <c r="D36" s="125"/>
      <c r="E36" s="125"/>
      <c r="F36" s="126"/>
      <c r="G36" s="103" t="s">
        <v>25</v>
      </c>
      <c r="H36" s="92"/>
      <c r="I36" s="92"/>
      <c r="J36" s="93"/>
      <c r="K36" s="105" t="s">
        <v>26</v>
      </c>
      <c r="L36" s="103"/>
      <c r="M36" s="92"/>
      <c r="N36" s="92"/>
      <c r="O36" s="93"/>
    </row>
    <row r="37" spans="2:15" ht="42" customHeight="1" thickBot="1">
      <c r="B37" s="101"/>
      <c r="C37" s="102"/>
      <c r="D37" s="127"/>
      <c r="E37" s="127"/>
      <c r="F37" s="128"/>
      <c r="G37" s="104"/>
      <c r="H37" s="94"/>
      <c r="I37" s="94"/>
      <c r="J37" s="95"/>
      <c r="K37" s="106"/>
      <c r="L37" s="104"/>
      <c r="M37" s="94"/>
      <c r="N37" s="94"/>
      <c r="O37" s="95"/>
    </row>
  </sheetData>
  <sheetProtection sheet="1" selectLockedCells="1"/>
  <mergeCells count="82">
    <mergeCell ref="J29:K29"/>
    <mergeCell ref="I21:J21"/>
    <mergeCell ref="K21:L21"/>
    <mergeCell ref="B24:N24"/>
    <mergeCell ref="B26:B27"/>
    <mergeCell ref="O19:O21"/>
    <mergeCell ref="I19:L19"/>
    <mergeCell ref="I20:J20"/>
    <mergeCell ref="M19:N19"/>
    <mergeCell ref="L26:N26"/>
    <mergeCell ref="C26:I26"/>
    <mergeCell ref="J26:K26"/>
    <mergeCell ref="J15:L15"/>
    <mergeCell ref="B18:O18"/>
    <mergeCell ref="E15:G15"/>
    <mergeCell ref="B16:J16"/>
    <mergeCell ref="K16:O16"/>
    <mergeCell ref="B13:D15"/>
    <mergeCell ref="E14:G14"/>
    <mergeCell ref="E13:G13"/>
    <mergeCell ref="I14:K14"/>
    <mergeCell ref="D22:E22"/>
    <mergeCell ref="B22:C22"/>
    <mergeCell ref="F21:G21"/>
    <mergeCell ref="F22:G22"/>
    <mergeCell ref="L27:N27"/>
    <mergeCell ref="K20:L20"/>
    <mergeCell ref="C27:I27"/>
    <mergeCell ref="B19:E19"/>
    <mergeCell ref="F19:H19"/>
    <mergeCell ref="B20:C20"/>
    <mergeCell ref="D20:E20"/>
    <mergeCell ref="B21:C21"/>
    <mergeCell ref="D21:E21"/>
    <mergeCell ref="F20:G20"/>
    <mergeCell ref="I10:J10"/>
    <mergeCell ref="K9:O9"/>
    <mergeCell ref="C32:H32"/>
    <mergeCell ref="J32:K32"/>
    <mergeCell ref="M32:N32"/>
    <mergeCell ref="C30:H30"/>
    <mergeCell ref="J27:K27"/>
    <mergeCell ref="C31:H31"/>
    <mergeCell ref="I22:J22"/>
    <mergeCell ref="K22:L22"/>
    <mergeCell ref="K36:L37"/>
    <mergeCell ref="B29:B32"/>
    <mergeCell ref="M30:N30"/>
    <mergeCell ref="C29:H29"/>
    <mergeCell ref="M29:N29"/>
    <mergeCell ref="O30:O32"/>
    <mergeCell ref="D36:F37"/>
    <mergeCell ref="M31:N31"/>
    <mergeCell ref="J31:K31"/>
    <mergeCell ref="J30:K30"/>
    <mergeCell ref="E9:H9"/>
    <mergeCell ref="I9:J9"/>
    <mergeCell ref="E7:O7"/>
    <mergeCell ref="H8:O8"/>
    <mergeCell ref="B7:D7"/>
    <mergeCell ref="M36:O37"/>
    <mergeCell ref="B34:N34"/>
    <mergeCell ref="B36:C37"/>
    <mergeCell ref="G36:G37"/>
    <mergeCell ref="H36:J37"/>
    <mergeCell ref="K10:O10"/>
    <mergeCell ref="B8:D8"/>
    <mergeCell ref="E8:F8"/>
    <mergeCell ref="B33:O33"/>
    <mergeCell ref="E6:M6"/>
    <mergeCell ref="B9:D9"/>
    <mergeCell ref="B10:D10"/>
    <mergeCell ref="E10:H10"/>
    <mergeCell ref="B11:D11"/>
    <mergeCell ref="E11:O11"/>
    <mergeCell ref="L1:O1"/>
    <mergeCell ref="E1:K1"/>
    <mergeCell ref="B2:O2"/>
    <mergeCell ref="B6:D6"/>
    <mergeCell ref="B3:O3"/>
    <mergeCell ref="B4:H4"/>
    <mergeCell ref="I4:M4"/>
  </mergeCells>
  <hyperlinks>
    <hyperlink ref="I4" r:id="rId1" display="ugsel31@ugsel.org"/>
  </hyperlinks>
  <printOptions horizontalCentered="1" verticalCentered="1"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2607</dc:creator>
  <cp:keywords/>
  <dc:description/>
  <cp:lastModifiedBy>Comité 2607</cp:lastModifiedBy>
  <cp:lastPrinted>2024-02-09T13:21:02Z</cp:lastPrinted>
  <dcterms:created xsi:type="dcterms:W3CDTF">2015-12-14T09:37:49Z</dcterms:created>
  <dcterms:modified xsi:type="dcterms:W3CDTF">2024-02-15T15:27:37Z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